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2021_3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<sst xmlns="http://schemas.openxmlformats.org/spreadsheetml/2006/main" count="90" uniqueCount="70">
  <si>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MO-C01d</t>
  </si>
  <si>
    <t>MO-C02d</t>
  </si>
  <si>
    <t>MO-C03d</t>
  </si>
  <si>
    <t>Systémové služby(Kč/MWh)</t>
  </si>
  <si>
    <t>Stálý plat (Kč/měsíc)</t>
  </si>
  <si>
    <t>Jistič</t>
  </si>
  <si>
    <t>do</t>
  </si>
  <si>
    <t>3x10A</t>
  </si>
  <si>
    <t>nad</t>
  </si>
  <si>
    <t>3x10A do</t>
  </si>
  <si>
    <t>3x16A</t>
  </si>
  <si>
    <t>3x16A do</t>
  </si>
  <si>
    <t>3x20A</t>
  </si>
  <si>
    <t>3x20A do</t>
  </si>
  <si>
    <t>3x25A</t>
  </si>
  <si>
    <t>3x25A do</t>
  </si>
  <si>
    <t>3x32A</t>
  </si>
  <si>
    <t>3x32A do</t>
  </si>
  <si>
    <t>3x40A</t>
  </si>
  <si>
    <t>3x40A do</t>
  </si>
  <si>
    <t>3x50A</t>
  </si>
  <si>
    <t>3x50A do</t>
  </si>
  <si>
    <t>3x63A</t>
  </si>
  <si>
    <t>3x63A do</t>
  </si>
  <si>
    <t>3x80A</t>
  </si>
  <si>
    <t>3x80A do</t>
  </si>
  <si>
    <t>3x100A</t>
  </si>
  <si>
    <t>3x100A do</t>
  </si>
  <si>
    <t>3x125A</t>
  </si>
  <si>
    <t>3x125A do</t>
  </si>
  <si>
    <t>3x160A</t>
  </si>
  <si>
    <t>za 1A</t>
  </si>
  <si>
    <t>SE (Kč/MWh)</t>
  </si>
  <si>
    <t>LDS DEVELOP-start</t>
  </si>
  <si>
    <t>MO-D01d</t>
  </si>
  <si>
    <t>MO-D02d</t>
  </si>
  <si>
    <t>Daň z elektřiny (Kč/MWh)</t>
  </si>
  <si>
    <t>OZE+KVET (Kč/MWh)</t>
  </si>
  <si>
    <t>Měsíční platba za příkon dle jističe(Kč/měsíc)</t>
  </si>
  <si>
    <t>MO-C25d</t>
  </si>
  <si>
    <t xml:space="preserve">SUMA Kč/MWh </t>
  </si>
  <si>
    <t>MO-D25d</t>
  </si>
  <si>
    <t>(Kč/měsíc)  bez DPH</t>
  </si>
  <si>
    <t>Platba (Kč/MWh) bez DPH</t>
  </si>
  <si>
    <t>Příspěvek na obnovitelné zdroje bude počítán dle §28, odst.4  za použití odstavce 5 zákona č. 165/2012 Sb.</t>
  </si>
  <si>
    <t>OTE(Kč/měsíc)</t>
  </si>
  <si>
    <t>Pro odběrná místa se spotřebou vyšší než 20 MWh měsíčně lze sjednat individuální cenu.</t>
  </si>
  <si>
    <t>MO-D57d</t>
  </si>
  <si>
    <t>Platba za distr. množství el.(Kč/MWh)</t>
  </si>
  <si>
    <t>jistič do 3x10 A a do 1x25 A včetně [Kč/měsíc]</t>
  </si>
  <si>
    <t>jistič nad 3x10 A do 3x16 A včetně [Kč/měsíc]</t>
  </si>
  <si>
    <t>jistič nad 3x16 A do 3x20 A včetně [Kč/měsíc]</t>
  </si>
  <si>
    <t>jistič nad 3x20 A do 3x25 A včetně [Kč/měsíc]</t>
  </si>
  <si>
    <t>jistič nad 3x25 A do 3x32 A včetně [Kč/měsíc]</t>
  </si>
  <si>
    <t>jistič nad 3x32 A do 3x40 A včetně [Kč/měsíc]</t>
  </si>
  <si>
    <t>jistič nad 3x40 A do 3x50 A včetně [Kč/měsíc]</t>
  </si>
  <si>
    <t>jistič nad 3x50 A do 3x63 A včetně [Kč/měsíc]</t>
  </si>
  <si>
    <t>jistič nad 3x63 A do 3x80 A včetně [Kč/měsíc]</t>
  </si>
  <si>
    <t>jistič nad 3x80 A do 3x100 A včetně [Kč/měsíc]</t>
  </si>
  <si>
    <t>jistič nad 3x100 A do 3x125 A včetně [Kč/měsíc]</t>
  </si>
  <si>
    <t>jistič nad 3x125 A do 3x160 A včetně [Kč/měsíc]</t>
  </si>
  <si>
    <t>jistič nad 3x160 A za každý 1 A [Kč/A/měsíc]</t>
  </si>
  <si>
    <t>2021    platnost cen SE od 1.12.2021</t>
  </si>
  <si>
    <t>Zákazník má právo odstoupit od smlouvy nejpozději 10 pracovních dnů přede dnem účinnosti nových cen.</t>
  </si>
  <si>
    <t>Vážení zákazníci,</t>
  </si>
  <si>
    <t>Chceme Vás ujistit, že v případě optimističtějšího vývoje cen na velkoobchodním trhu, tento vývoj neprodleně promítneme i do Vašich cen elektřiny.</t>
  </si>
  <si>
    <t>Zároveň vás upozorňujeme, že máte právo odstoupit od smlouvy na dodávku elektřiny a to nejpozději 10 pracovních dnů přede dnem účinnosti nových cen.</t>
  </si>
  <si>
    <t>ČEZ na 3 roky v akci</t>
  </si>
  <si>
    <t xml:space="preserve">vzhledem k situaci na trhu s elektřinou musíme velmi neradi přistoupit od 1.12.2021 k výraznému navýšení cen elektřiny dodávané zákazníkům v areálu DEVELOP. </t>
  </si>
  <si>
    <t>Odstoupení nám musí být prokazatelně v tomto termínu doručeno, nejlépe e-mailem.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</si>
</sst>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\ &quot;Kč&quot;"/>
    <numFmt numFmtId="169" formatCode="#,##0.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10" xfId="87" applyFont="1" applyFill="1" applyBorder="1" applyAlignment="1" applyProtection="1">
      <alignment horizontal="right"/>
      <protection hidden="1"/>
    </xf>
    <xf numFmtId="0" fontId="5" fillId="0" borderId="11" xfId="87" applyFont="1" applyFill="1" applyBorder="1" applyAlignment="1" applyProtection="1">
      <alignment horizontal="right"/>
      <protection hidden="1"/>
    </xf>
    <xf numFmtId="0" fontId="5" fillId="0" borderId="12" xfId="87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6" fillId="0" borderId="13" xfId="45" applyFont="1" applyFill="1" applyBorder="1" applyProtection="1">
      <alignment/>
      <protection hidden="1"/>
    </xf>
    <xf numFmtId="0" fontId="6" fillId="0" borderId="14" xfId="86" applyFont="1" applyFill="1" applyBorder="1" applyAlignment="1" applyProtection="1">
      <alignment horizontal="right"/>
      <protection hidden="1"/>
    </xf>
    <xf numFmtId="0" fontId="6" fillId="0" borderId="15" xfId="86" applyFont="1" applyFill="1" applyBorder="1" applyProtection="1">
      <alignment/>
      <protection hidden="1"/>
    </xf>
    <xf numFmtId="0" fontId="6" fillId="0" borderId="16" xfId="86" applyFont="1" applyFill="1" applyBorder="1" applyAlignment="1" applyProtection="1">
      <alignment horizontal="right"/>
      <protection hidden="1"/>
    </xf>
    <xf numFmtId="0" fontId="6" fillId="0" borderId="17" xfId="86" applyFont="1" applyFill="1" applyBorder="1" applyProtection="1">
      <alignment/>
      <protection hidden="1"/>
    </xf>
    <xf numFmtId="0" fontId="6" fillId="0" borderId="18" xfId="86" applyFont="1" applyFill="1" applyBorder="1" applyAlignment="1" applyProtection="1">
      <alignment horizontal="center"/>
      <protection hidden="1"/>
    </xf>
    <xf numFmtId="0" fontId="6" fillId="0" borderId="19" xfId="86" applyFont="1" applyFill="1" applyBorder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0" xfId="0" applyNumberFormat="1" applyFill="1" applyAlignment="1">
      <alignment/>
    </xf>
    <xf numFmtId="0" fontId="6" fillId="0" borderId="20" xfId="45" applyFont="1" applyFill="1" applyBorder="1" applyProtection="1">
      <alignment/>
      <protection hidden="1"/>
    </xf>
    <xf numFmtId="0" fontId="7" fillId="13" borderId="21" xfId="45" applyFont="1" applyFill="1" applyBorder="1" applyAlignment="1" applyProtection="1">
      <alignment horizontal="center"/>
      <protection hidden="1"/>
    </xf>
    <xf numFmtId="0" fontId="7" fillId="13" borderId="22" xfId="45" applyFont="1" applyFill="1" applyBorder="1" applyAlignment="1" applyProtection="1">
      <alignment horizontal="center"/>
      <protection hidden="1"/>
    </xf>
    <xf numFmtId="0" fontId="7" fillId="13" borderId="23" xfId="45" applyFont="1" applyFill="1" applyBorder="1" applyAlignment="1" applyProtection="1">
      <alignment horizontal="center"/>
      <protection hidden="1"/>
    </xf>
    <xf numFmtId="0" fontId="7" fillId="32" borderId="22" xfId="45" applyFont="1" applyFill="1" applyBorder="1" applyAlignment="1" applyProtection="1">
      <alignment horizontal="center"/>
      <protection hidden="1"/>
    </xf>
    <xf numFmtId="0" fontId="7" fillId="32" borderId="23" xfId="45" applyFont="1" applyFill="1" applyBorder="1" applyAlignment="1" applyProtection="1">
      <alignment horizontal="center"/>
      <protection hidden="1"/>
    </xf>
    <xf numFmtId="0" fontId="5" fillId="0" borderId="0" xfId="87" applyFont="1" applyFill="1" applyBorder="1" applyAlignment="1" applyProtection="1">
      <alignment horizontal="left"/>
      <protection hidden="1"/>
    </xf>
    <xf numFmtId="4" fontId="9" fillId="33" borderId="24" xfId="45" applyNumberFormat="1" applyFont="1" applyFill="1" applyBorder="1" applyProtection="1">
      <alignment/>
      <protection hidden="1"/>
    </xf>
    <xf numFmtId="4" fontId="9" fillId="33" borderId="25" xfId="45" applyNumberFormat="1" applyFont="1" applyFill="1" applyBorder="1" applyProtection="1">
      <alignment/>
      <protection hidden="1"/>
    </xf>
    <xf numFmtId="4" fontId="9" fillId="33" borderId="11" xfId="45" applyNumberFormat="1" applyFont="1" applyFill="1" applyBorder="1" applyProtection="1">
      <alignment/>
      <protection hidden="1"/>
    </xf>
    <xf numFmtId="4" fontId="9" fillId="33" borderId="17" xfId="45" applyNumberFormat="1" applyFont="1" applyFill="1" applyBorder="1" applyProtection="1">
      <alignment/>
      <protection hidden="1"/>
    </xf>
    <xf numFmtId="4" fontId="9" fillId="33" borderId="26" xfId="45" applyNumberFormat="1" applyFont="1" applyFill="1" applyBorder="1" applyProtection="1">
      <alignment/>
      <protection hidden="1"/>
    </xf>
    <xf numFmtId="4" fontId="7" fillId="33" borderId="27" xfId="45" applyNumberFormat="1" applyFont="1" applyFill="1" applyBorder="1" applyProtection="1">
      <alignment/>
      <protection hidden="1"/>
    </xf>
    <xf numFmtId="4" fontId="7" fillId="33" borderId="13" xfId="45" applyNumberFormat="1" applyFont="1" applyFill="1" applyBorder="1" applyProtection="1">
      <alignment/>
      <protection hidden="1"/>
    </xf>
    <xf numFmtId="4" fontId="7" fillId="33" borderId="20" xfId="45" applyNumberFormat="1" applyFont="1" applyFill="1" applyBorder="1" applyProtection="1">
      <alignment/>
      <protection hidden="1"/>
    </xf>
    <xf numFmtId="4" fontId="7" fillId="33" borderId="28" xfId="45" applyNumberFormat="1" applyFont="1" applyFill="1" applyBorder="1" applyProtection="1">
      <alignment/>
      <protection hidden="1"/>
    </xf>
    <xf numFmtId="4" fontId="7" fillId="24" borderId="29" xfId="45" applyNumberFormat="1" applyFont="1" applyFill="1" applyBorder="1" applyProtection="1">
      <alignment/>
      <protection hidden="1"/>
    </xf>
    <xf numFmtId="4" fontId="7" fillId="24" borderId="30" xfId="45" applyNumberFormat="1" applyFont="1" applyFill="1" applyBorder="1" applyProtection="1">
      <alignment/>
      <protection hidden="1"/>
    </xf>
    <xf numFmtId="4" fontId="7" fillId="24" borderId="31" xfId="45" applyNumberFormat="1" applyFont="1" applyFill="1" applyBorder="1" applyProtection="1">
      <alignment/>
      <protection hidden="1"/>
    </xf>
    <xf numFmtId="4" fontId="7" fillId="24" borderId="32" xfId="45" applyNumberFormat="1" applyFont="1" applyFill="1" applyBorder="1" applyProtection="1">
      <alignment/>
      <protection hidden="1"/>
    </xf>
    <xf numFmtId="4" fontId="7" fillId="24" borderId="33" xfId="45" applyNumberFormat="1" applyFont="1" applyFill="1" applyBorder="1" applyProtection="1">
      <alignment/>
      <protection hidden="1"/>
    </xf>
    <xf numFmtId="2" fontId="7" fillId="24" borderId="34" xfId="45" applyNumberFormat="1" applyFont="1" applyFill="1" applyBorder="1" applyProtection="1">
      <alignment/>
      <protection hidden="1"/>
    </xf>
    <xf numFmtId="2" fontId="7" fillId="24" borderId="35" xfId="45" applyNumberFormat="1" applyFont="1" applyFill="1" applyBorder="1" applyProtection="1">
      <alignment/>
      <protection hidden="1"/>
    </xf>
    <xf numFmtId="2" fontId="7" fillId="24" borderId="36" xfId="45" applyNumberFormat="1" applyFont="1" applyFill="1" applyBorder="1" applyProtection="1">
      <alignment/>
      <protection hidden="1"/>
    </xf>
    <xf numFmtId="2" fontId="7" fillId="24" borderId="37" xfId="45" applyNumberFormat="1" applyFont="1" applyFill="1" applyBorder="1" applyProtection="1">
      <alignment/>
      <protection hidden="1"/>
    </xf>
    <xf numFmtId="4" fontId="6" fillId="33" borderId="38" xfId="45" applyNumberFormat="1" applyFont="1" applyFill="1" applyBorder="1" applyProtection="1">
      <alignment/>
      <protection hidden="1"/>
    </xf>
    <xf numFmtId="4" fontId="6" fillId="33" borderId="39" xfId="45" applyNumberFormat="1" applyFont="1" applyFill="1" applyBorder="1" applyProtection="1">
      <alignment/>
      <protection hidden="1"/>
    </xf>
    <xf numFmtId="4" fontId="6" fillId="33" borderId="40" xfId="45" applyNumberFormat="1" applyFont="1" applyFill="1" applyBorder="1" applyProtection="1">
      <alignment/>
      <protection hidden="1"/>
    </xf>
    <xf numFmtId="4" fontId="6" fillId="33" borderId="15" xfId="45" applyNumberFormat="1" applyFont="1" applyFill="1" applyBorder="1" applyProtection="1">
      <alignment/>
      <protection hidden="1"/>
    </xf>
    <xf numFmtId="4" fontId="6" fillId="33" borderId="24" xfId="45" applyNumberFormat="1" applyFont="1" applyFill="1" applyBorder="1" applyProtection="1">
      <alignment/>
      <protection hidden="1"/>
    </xf>
    <xf numFmtId="4" fontId="6" fillId="33" borderId="25" xfId="45" applyNumberFormat="1" applyFont="1" applyFill="1" applyBorder="1" applyProtection="1">
      <alignment/>
      <protection hidden="1"/>
    </xf>
    <xf numFmtId="4" fontId="8" fillId="33" borderId="26" xfId="45" applyNumberFormat="1" applyFont="1" applyFill="1" applyBorder="1" applyProtection="1">
      <alignment/>
      <protection hidden="1"/>
    </xf>
    <xf numFmtId="4" fontId="8" fillId="33" borderId="24" xfId="45" applyNumberFormat="1" applyFont="1" applyFill="1" applyBorder="1" applyProtection="1">
      <alignment/>
      <protection hidden="1"/>
    </xf>
    <xf numFmtId="4" fontId="8" fillId="33" borderId="41" xfId="45" applyNumberFormat="1" applyFont="1" applyFill="1" applyBorder="1" applyProtection="1">
      <alignment/>
      <protection hidden="1"/>
    </xf>
    <xf numFmtId="4" fontId="8" fillId="33" borderId="11" xfId="45" applyNumberFormat="1" applyFont="1" applyFill="1" applyBorder="1" applyProtection="1">
      <alignment/>
      <protection hidden="1"/>
    </xf>
    <xf numFmtId="4" fontId="8" fillId="33" borderId="17" xfId="45" applyNumberFormat="1" applyFont="1" applyFill="1" applyBorder="1" applyProtection="1">
      <alignment/>
      <protection hidden="1"/>
    </xf>
    <xf numFmtId="2" fontId="6" fillId="33" borderId="34" xfId="45" applyNumberFormat="1" applyFont="1" applyFill="1" applyBorder="1" applyProtection="1">
      <alignment/>
      <protection hidden="1"/>
    </xf>
    <xf numFmtId="2" fontId="6" fillId="33" borderId="35" xfId="45" applyNumberFormat="1" applyFont="1" applyFill="1" applyBorder="1" applyProtection="1">
      <alignment/>
      <protection hidden="1"/>
    </xf>
    <xf numFmtId="2" fontId="6" fillId="33" borderId="26" xfId="45" applyNumberFormat="1" applyFont="1" applyFill="1" applyBorder="1" applyProtection="1">
      <alignment/>
      <protection hidden="1"/>
    </xf>
    <xf numFmtId="2" fontId="6" fillId="33" borderId="24" xfId="45" applyNumberFormat="1" applyFont="1" applyFill="1" applyBorder="1" applyProtection="1">
      <alignment/>
      <protection hidden="1"/>
    </xf>
    <xf numFmtId="2" fontId="6" fillId="33" borderId="41" xfId="45" applyNumberFormat="1" applyFont="1" applyFill="1" applyBorder="1" applyProtection="1">
      <alignment/>
      <protection hidden="1"/>
    </xf>
    <xf numFmtId="0" fontId="6" fillId="33" borderId="29" xfId="86" applyFont="1" applyFill="1" applyBorder="1" applyProtection="1">
      <alignment/>
      <protection hidden="1"/>
    </xf>
    <xf numFmtId="0" fontId="6" fillId="33" borderId="32" xfId="86" applyFont="1" applyFill="1" applyBorder="1" applyProtection="1">
      <alignment/>
      <protection hidden="1"/>
    </xf>
    <xf numFmtId="0" fontId="6" fillId="33" borderId="24" xfId="86" applyFont="1" applyFill="1" applyBorder="1" applyProtection="1">
      <alignment/>
      <protection hidden="1"/>
    </xf>
    <xf numFmtId="0" fontId="6" fillId="33" borderId="41" xfId="86" applyFont="1" applyFill="1" applyBorder="1" applyProtection="1">
      <alignment/>
      <protection hidden="1"/>
    </xf>
    <xf numFmtId="0" fontId="6" fillId="33" borderId="34" xfId="86" applyFont="1" applyFill="1" applyBorder="1" applyAlignment="1" applyProtection="1">
      <alignment horizontal="right"/>
      <protection hidden="1"/>
    </xf>
    <xf numFmtId="0" fontId="6" fillId="33" borderId="37" xfId="86" applyFont="1" applyFill="1" applyBorder="1" applyAlignment="1" applyProtection="1">
      <alignment horizontal="right"/>
      <protection hidden="1"/>
    </xf>
    <xf numFmtId="0" fontId="10" fillId="0" borderId="42" xfId="87" applyFont="1" applyFill="1" applyBorder="1" applyAlignment="1" applyProtection="1">
      <alignment horizontal="left"/>
      <protection hidden="1"/>
    </xf>
    <xf numFmtId="3" fontId="0" fillId="0" borderId="0" xfId="0" applyNumberFormat="1" applyAlignment="1">
      <alignment/>
    </xf>
    <xf numFmtId="0" fontId="0" fillId="0" borderId="42" xfId="0" applyFill="1" applyBorder="1" applyAlignment="1">
      <alignment/>
    </xf>
    <xf numFmtId="4" fontId="7" fillId="24" borderId="31" xfId="45" applyNumberFormat="1" applyFont="1" applyFill="1" applyBorder="1" applyAlignment="1" applyProtection="1">
      <alignment horizontal="center"/>
      <protection hidden="1"/>
    </xf>
    <xf numFmtId="4" fontId="7" fillId="24" borderId="32" xfId="45" applyNumberFormat="1" applyFont="1" applyFill="1" applyBorder="1" applyAlignment="1" applyProtection="1">
      <alignment horizontal="center"/>
      <protection hidden="1"/>
    </xf>
    <xf numFmtId="0" fontId="5" fillId="0" borderId="0" xfId="87" applyFont="1" applyFill="1" applyBorder="1" applyAlignment="1" applyProtection="1">
      <alignment/>
      <protection hidden="1"/>
    </xf>
    <xf numFmtId="0" fontId="6" fillId="0" borderId="16" xfId="45" applyFont="1" applyFill="1" applyBorder="1" applyAlignment="1" applyProtection="1">
      <alignment horizontal="left"/>
      <protection hidden="1"/>
    </xf>
    <xf numFmtId="0" fontId="6" fillId="0" borderId="43" xfId="45" applyFont="1" applyFill="1" applyBorder="1" applyAlignment="1" applyProtection="1">
      <alignment horizontal="left"/>
      <protection hidden="1"/>
    </xf>
    <xf numFmtId="0" fontId="6" fillId="0" borderId="12" xfId="45" applyFont="1" applyFill="1" applyBorder="1" applyAlignment="1" applyProtection="1">
      <alignment horizontal="left"/>
      <protection hidden="1"/>
    </xf>
    <xf numFmtId="0" fontId="6" fillId="0" borderId="18" xfId="45" applyFont="1" applyFill="1" applyBorder="1" applyAlignment="1" applyProtection="1">
      <alignment horizontal="left"/>
      <protection hidden="1"/>
    </xf>
    <xf numFmtId="0" fontId="6" fillId="0" borderId="44" xfId="45" applyFont="1" applyFill="1" applyBorder="1" applyAlignment="1" applyProtection="1">
      <alignment horizontal="left"/>
      <protection hidden="1"/>
    </xf>
    <xf numFmtId="0" fontId="6" fillId="0" borderId="11" xfId="45" applyFont="1" applyFill="1" applyBorder="1" applyAlignment="1" applyProtection="1">
      <alignment horizontal="left"/>
      <protection hidden="1"/>
    </xf>
    <xf numFmtId="0" fontId="6" fillId="0" borderId="14" xfId="45" applyFont="1" applyFill="1" applyBorder="1" applyAlignment="1" applyProtection="1">
      <alignment horizontal="left"/>
      <protection hidden="1"/>
    </xf>
    <xf numFmtId="0" fontId="6" fillId="0" borderId="45" xfId="45" applyFont="1" applyFill="1" applyBorder="1" applyAlignment="1" applyProtection="1">
      <alignment horizontal="left"/>
      <protection hidden="1"/>
    </xf>
    <xf numFmtId="0" fontId="6" fillId="0" borderId="46" xfId="45" applyFont="1" applyFill="1" applyBorder="1" applyAlignment="1" applyProtection="1">
      <alignment horizontal="left"/>
      <protection hidden="1"/>
    </xf>
    <xf numFmtId="0" fontId="6" fillId="0" borderId="47" xfId="45" applyFont="1" applyFill="1" applyBorder="1" applyAlignment="1" applyProtection="1">
      <alignment horizontal="left"/>
      <protection hidden="1"/>
    </xf>
    <xf numFmtId="0" fontId="6" fillId="0" borderId="48" xfId="45" applyFont="1" applyFill="1" applyBorder="1" applyAlignment="1" applyProtection="1">
      <alignment horizontal="left"/>
      <protection hidden="1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" fillId="0" borderId="49" xfId="45" applyFont="1" applyFill="1" applyBorder="1" applyAlignment="1" applyProtection="1">
      <alignment horizontal="center"/>
      <protection hidden="1"/>
    </xf>
    <xf numFmtId="0" fontId="0" fillId="0" borderId="42" xfId="0" applyFill="1" applyBorder="1" applyAlignment="1">
      <alignment/>
    </xf>
    <xf numFmtId="0" fontId="0" fillId="0" borderId="50" xfId="0" applyFill="1" applyBorder="1" applyAlignment="1">
      <alignment/>
    </xf>
    <xf numFmtId="0" fontId="7" fillId="13" borderId="20" xfId="45" applyFont="1" applyFill="1" applyBorder="1" applyAlignment="1" applyProtection="1">
      <alignment horizontal="center"/>
      <protection hidden="1"/>
    </xf>
    <xf numFmtId="0" fontId="7" fillId="13" borderId="28" xfId="45" applyFont="1" applyFill="1" applyBorder="1" applyAlignment="1" applyProtection="1">
      <alignment horizontal="center"/>
      <protection hidden="1"/>
    </xf>
    <xf numFmtId="0" fontId="7" fillId="32" borderId="20" xfId="45" applyFont="1" applyFill="1" applyBorder="1" applyAlignment="1" applyProtection="1">
      <alignment horizontal="center"/>
      <protection hidden="1"/>
    </xf>
    <xf numFmtId="0" fontId="7" fillId="32" borderId="28" xfId="45" applyFont="1" applyFill="1" applyBorder="1" applyAlignment="1" applyProtection="1">
      <alignment horizontal="center"/>
      <protection hidden="1"/>
    </xf>
    <xf numFmtId="0" fontId="0" fillId="31" borderId="20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2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0" borderId="10" xfId="45" applyFont="1" applyFill="1" applyBorder="1" applyAlignment="1" applyProtection="1">
      <alignment horizontal="left"/>
      <protection hidden="1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4" fontId="7" fillId="24" borderId="31" xfId="45" applyNumberFormat="1" applyFont="1" applyFill="1" applyBorder="1" applyAlignment="1" applyProtection="1">
      <alignment horizontal="center"/>
      <protection hidden="1"/>
    </xf>
    <xf numFmtId="4" fontId="7" fillId="24" borderId="32" xfId="45" applyNumberFormat="1" applyFont="1" applyFill="1" applyBorder="1" applyAlignment="1" applyProtection="1">
      <alignment horizontal="center"/>
      <protection hidden="1"/>
    </xf>
    <xf numFmtId="4" fontId="7" fillId="24" borderId="26" xfId="45" applyNumberFormat="1" applyFont="1" applyFill="1" applyBorder="1" applyAlignment="1" applyProtection="1">
      <alignment horizontal="center"/>
      <protection hidden="1"/>
    </xf>
    <xf numFmtId="4" fontId="7" fillId="24" borderId="41" xfId="45" applyNumberFormat="1" applyFont="1" applyFill="1" applyBorder="1" applyAlignment="1" applyProtection="1">
      <alignment horizontal="center"/>
      <protection hidden="1"/>
    </xf>
    <xf numFmtId="2" fontId="7" fillId="24" borderId="36" xfId="45" applyNumberFormat="1" applyFont="1" applyFill="1" applyBorder="1" applyAlignment="1" applyProtection="1">
      <alignment horizontal="center"/>
      <protection hidden="1"/>
    </xf>
    <xf numFmtId="2" fontId="7" fillId="24" borderId="37" xfId="45" applyNumberFormat="1" applyFont="1" applyFill="1" applyBorder="1" applyAlignment="1" applyProtection="1">
      <alignment horizontal="center"/>
      <protection hidden="1"/>
    </xf>
    <xf numFmtId="4" fontId="6" fillId="33" borderId="26" xfId="45" applyNumberFormat="1" applyFont="1" applyFill="1" applyBorder="1" applyAlignment="1" applyProtection="1">
      <alignment horizontal="center"/>
      <protection hidden="1"/>
    </xf>
    <xf numFmtId="4" fontId="6" fillId="33" borderId="41" xfId="45" applyNumberFormat="1" applyFont="1" applyFill="1" applyBorder="1" applyAlignment="1" applyProtection="1">
      <alignment horizontal="center"/>
      <protection hidden="1"/>
    </xf>
    <xf numFmtId="2" fontId="6" fillId="33" borderId="26" xfId="45" applyNumberFormat="1" applyFont="1" applyFill="1" applyBorder="1" applyAlignment="1" applyProtection="1">
      <alignment horizontal="center"/>
      <protection hidden="1"/>
    </xf>
    <xf numFmtId="2" fontId="6" fillId="33" borderId="41" xfId="45" applyNumberFormat="1" applyFont="1" applyFill="1" applyBorder="1" applyAlignment="1" applyProtection="1">
      <alignment horizontal="center"/>
      <protection hidden="1"/>
    </xf>
    <xf numFmtId="2" fontId="6" fillId="33" borderId="25" xfId="45" applyNumberFormat="1" applyFont="1" applyFill="1" applyBorder="1" applyAlignment="1" applyProtection="1">
      <alignment horizontal="center"/>
      <protection hidden="1"/>
    </xf>
    <xf numFmtId="2" fontId="6" fillId="33" borderId="36" xfId="45" applyNumberFormat="1" applyFont="1" applyFill="1" applyBorder="1" applyAlignment="1" applyProtection="1">
      <alignment horizontal="center"/>
      <protection hidden="1"/>
    </xf>
    <xf numFmtId="2" fontId="6" fillId="33" borderId="37" xfId="45" applyNumberFormat="1" applyFont="1" applyFill="1" applyBorder="1" applyAlignment="1" applyProtection="1">
      <alignment horizontal="center"/>
      <protection hidden="1"/>
    </xf>
    <xf numFmtId="0" fontId="6" fillId="33" borderId="31" xfId="86" applyFont="1" applyFill="1" applyBorder="1" applyAlignment="1" applyProtection="1">
      <alignment horizontal="center"/>
      <protection hidden="1"/>
    </xf>
    <xf numFmtId="0" fontId="6" fillId="33" borderId="32" xfId="86" applyFont="1" applyFill="1" applyBorder="1" applyAlignment="1" applyProtection="1">
      <alignment horizontal="center"/>
      <protection hidden="1"/>
    </xf>
    <xf numFmtId="0" fontId="6" fillId="33" borderId="26" xfId="86" applyFont="1" applyFill="1" applyBorder="1" applyAlignment="1" applyProtection="1">
      <alignment horizontal="center"/>
      <protection hidden="1"/>
    </xf>
    <xf numFmtId="0" fontId="6" fillId="33" borderId="41" xfId="86" applyFont="1" applyFill="1" applyBorder="1" applyAlignment="1" applyProtection="1">
      <alignment horizontal="center"/>
      <protection hidden="1"/>
    </xf>
    <xf numFmtId="0" fontId="6" fillId="33" borderId="36" xfId="86" applyFont="1" applyFill="1" applyBorder="1" applyAlignment="1" applyProtection="1">
      <alignment horizontal="center"/>
      <protection hidden="1"/>
    </xf>
    <xf numFmtId="0" fontId="6" fillId="33" borderId="37" xfId="86" applyFont="1" applyFill="1" applyBorder="1" applyAlignment="1" applyProtection="1">
      <alignment horizontal="center"/>
      <protection hidden="1"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10" xfId="46"/>
    <cellStyle name="normální 2 11" xfId="47"/>
    <cellStyle name="normální 2 12" xfId="48"/>
    <cellStyle name="normální 2 13" xfId="49"/>
    <cellStyle name="normální 2 14" xfId="50"/>
    <cellStyle name="normální 2 15" xfId="51"/>
    <cellStyle name="normální 2 16" xfId="52"/>
    <cellStyle name="normální 2 17" xfId="53"/>
    <cellStyle name="normální 2 18" xfId="54"/>
    <cellStyle name="normální 2 19" xfId="55"/>
    <cellStyle name="normální 2 2" xfId="56"/>
    <cellStyle name="normální 2 20" xfId="57"/>
    <cellStyle name="normální 2 21" xfId="58"/>
    <cellStyle name="normální 2 22" xfId="59"/>
    <cellStyle name="normální 2 23" xfId="60"/>
    <cellStyle name="normální 2 24" xfId="61"/>
    <cellStyle name="normální 2 25" xfId="62"/>
    <cellStyle name="normální 2 26" xfId="63"/>
    <cellStyle name="normální 2 27" xfId="64"/>
    <cellStyle name="normální 2 28" xfId="65"/>
    <cellStyle name="normální 2 29" xfId="66"/>
    <cellStyle name="normální 2 3" xfId="67"/>
    <cellStyle name="normální 2 30" xfId="68"/>
    <cellStyle name="normální 2 31" xfId="69"/>
    <cellStyle name="normální 2 32" xfId="70"/>
    <cellStyle name="normální 2 33" xfId="71"/>
    <cellStyle name="normální 2 34" xfId="72"/>
    <cellStyle name="normální 2 35" xfId="73"/>
    <cellStyle name="normální 2 36" xfId="74"/>
    <cellStyle name="normální 2 37" xfId="75"/>
    <cellStyle name="normální 2 38" xfId="76"/>
    <cellStyle name="normální 2 39" xfId="77"/>
    <cellStyle name="normální 2 4" xfId="78"/>
    <cellStyle name="normální 2 40" xfId="79"/>
    <cellStyle name="normální 2 41" xfId="80"/>
    <cellStyle name="normální 2 5" xfId="81"/>
    <cellStyle name="normální 2 6" xfId="82"/>
    <cellStyle name="normální 2 7" xfId="83"/>
    <cellStyle name="normální 2 8" xfId="84"/>
    <cellStyle name="normální 2 9" xfId="85"/>
    <cellStyle name="normální 3" xfId="86"/>
    <cellStyle name="normální_Vyúčtování DEVELOP 2005-7" xfId="87"/>
    <cellStyle name="Poznámka" xfId="88"/>
    <cellStyle name="Percent" xfId="89"/>
    <cellStyle name="Propojená buňka" xfId="90"/>
    <cellStyle name="Správně" xfId="91"/>
    <cellStyle name="Špat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Z29" sqref="Z29"/>
    </sheetView>
  </sheetViews>
  <sheetFormatPr defaultColWidth="9.140625" defaultRowHeight="15"/>
  <cols>
    <col min="1" max="2" width="9.140625" style="4" customWidth="1"/>
    <col min="3" max="3" width="13.421875" style="4" customWidth="1"/>
    <col min="4" max="6" width="8.00390625" style="4" bestFit="1" customWidth="1"/>
    <col min="7" max="8" width="7.8515625" style="4" bestFit="1" customWidth="1"/>
    <col min="9" max="14" width="7.00390625" style="4" bestFit="1" customWidth="1"/>
    <col min="15" max="17" width="8.00390625" style="4" bestFit="1" customWidth="1"/>
    <col min="18" max="19" width="7.8515625" style="4" bestFit="1" customWidth="1"/>
    <col min="20" max="22" width="7.00390625" style="4" bestFit="1" customWidth="1"/>
    <col min="23" max="23" width="7.00390625" style="4" customWidth="1"/>
    <col min="24" max="25" width="7.00390625" style="4" bestFit="1" customWidth="1"/>
    <col min="26" max="16384" width="9.140625" style="4" customWidth="1"/>
  </cols>
  <sheetData>
    <row r="1" spans="1:25" ht="15.75" thickBot="1">
      <c r="A1" s="78" t="s">
        <v>62</v>
      </c>
      <c r="B1" s="79"/>
      <c r="C1" s="80"/>
      <c r="D1" s="91" t="s">
        <v>33</v>
      </c>
      <c r="E1" s="92"/>
      <c r="F1" s="92"/>
      <c r="G1" s="92"/>
      <c r="H1" s="92"/>
      <c r="I1" s="92"/>
      <c r="J1" s="92"/>
      <c r="K1" s="92"/>
      <c r="L1" s="92"/>
      <c r="M1" s="92"/>
      <c r="N1" s="93"/>
      <c r="O1" s="88" t="s">
        <v>67</v>
      </c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5.75" thickBot="1">
      <c r="A2" s="81" t="s">
        <v>43</v>
      </c>
      <c r="B2" s="82"/>
      <c r="C2" s="83"/>
      <c r="D2" s="18" t="s">
        <v>0</v>
      </c>
      <c r="E2" s="18" t="s">
        <v>1</v>
      </c>
      <c r="F2" s="19" t="s">
        <v>2</v>
      </c>
      <c r="G2" s="18" t="s">
        <v>34</v>
      </c>
      <c r="H2" s="19" t="s">
        <v>35</v>
      </c>
      <c r="I2" s="86" t="s">
        <v>39</v>
      </c>
      <c r="J2" s="87"/>
      <c r="K2" s="86" t="s">
        <v>41</v>
      </c>
      <c r="L2" s="87"/>
      <c r="M2" s="86" t="s">
        <v>47</v>
      </c>
      <c r="N2" s="87"/>
      <c r="O2" s="15" t="s">
        <v>0</v>
      </c>
      <c r="P2" s="16" t="s">
        <v>1</v>
      </c>
      <c r="Q2" s="17" t="s">
        <v>2</v>
      </c>
      <c r="R2" s="15" t="s">
        <v>34</v>
      </c>
      <c r="S2" s="16" t="s">
        <v>35</v>
      </c>
      <c r="T2" s="84" t="s">
        <v>39</v>
      </c>
      <c r="U2" s="85"/>
      <c r="V2" s="84" t="s">
        <v>41</v>
      </c>
      <c r="W2" s="85"/>
      <c r="X2" s="84" t="s">
        <v>47</v>
      </c>
      <c r="Y2" s="85"/>
    </row>
    <row r="3" spans="1:25" ht="15">
      <c r="A3" s="94" t="s">
        <v>38</v>
      </c>
      <c r="B3" s="73"/>
      <c r="C3" s="74"/>
      <c r="D3" s="30"/>
      <c r="E3" s="30"/>
      <c r="F3" s="31"/>
      <c r="G3" s="30"/>
      <c r="H3" s="31"/>
      <c r="I3" s="64"/>
      <c r="J3" s="65"/>
      <c r="K3" s="98"/>
      <c r="L3" s="99"/>
      <c r="M3" s="64"/>
      <c r="N3" s="65"/>
      <c r="O3" s="32"/>
      <c r="P3" s="30"/>
      <c r="Q3" s="33"/>
      <c r="R3" s="32"/>
      <c r="S3" s="30"/>
      <c r="T3" s="64"/>
      <c r="U3" s="65"/>
      <c r="V3" s="98"/>
      <c r="W3" s="99"/>
      <c r="X3" s="64"/>
      <c r="Y3" s="65"/>
    </row>
    <row r="4" spans="1:25" ht="15">
      <c r="A4" s="72" t="s">
        <v>45</v>
      </c>
      <c r="B4" s="67"/>
      <c r="C4" s="68"/>
      <c r="D4" s="34">
        <v>3.91</v>
      </c>
      <c r="E4" s="34">
        <v>3.91</v>
      </c>
      <c r="F4" s="34">
        <v>3.91</v>
      </c>
      <c r="G4" s="34">
        <v>3.91</v>
      </c>
      <c r="H4" s="34">
        <v>3.91</v>
      </c>
      <c r="I4" s="100">
        <v>3.91</v>
      </c>
      <c r="J4" s="101"/>
      <c r="K4" s="100">
        <v>3.91</v>
      </c>
      <c r="L4" s="101"/>
      <c r="M4" s="100">
        <v>3.91</v>
      </c>
      <c r="N4" s="101"/>
      <c r="O4" s="34">
        <v>3.91</v>
      </c>
      <c r="P4" s="34">
        <v>3.91</v>
      </c>
      <c r="Q4" s="34">
        <v>3.91</v>
      </c>
      <c r="R4" s="34">
        <v>3.91</v>
      </c>
      <c r="S4" s="34">
        <v>3.91</v>
      </c>
      <c r="T4" s="100">
        <v>3.91</v>
      </c>
      <c r="U4" s="101"/>
      <c r="V4" s="100">
        <v>3.91</v>
      </c>
      <c r="W4" s="101"/>
      <c r="X4" s="100">
        <v>3.91</v>
      </c>
      <c r="Y4" s="101"/>
    </row>
    <row r="5" spans="1:25" ht="15.75" thickBot="1">
      <c r="A5" s="69" t="s">
        <v>4</v>
      </c>
      <c r="B5" s="70"/>
      <c r="C5" s="71"/>
      <c r="D5" s="35">
        <v>79</v>
      </c>
      <c r="E5" s="35">
        <v>79</v>
      </c>
      <c r="F5" s="36">
        <v>79</v>
      </c>
      <c r="G5" s="35">
        <v>69</v>
      </c>
      <c r="H5" s="36">
        <v>69</v>
      </c>
      <c r="I5" s="102">
        <v>79</v>
      </c>
      <c r="J5" s="103"/>
      <c r="K5" s="102">
        <v>69</v>
      </c>
      <c r="L5" s="103"/>
      <c r="M5" s="102">
        <v>69</v>
      </c>
      <c r="N5" s="103"/>
      <c r="O5" s="37">
        <v>89</v>
      </c>
      <c r="P5" s="35">
        <v>89</v>
      </c>
      <c r="Q5" s="38">
        <v>89</v>
      </c>
      <c r="R5" s="37">
        <v>89</v>
      </c>
      <c r="S5" s="35">
        <v>89</v>
      </c>
      <c r="T5" s="102">
        <v>89</v>
      </c>
      <c r="U5" s="103"/>
      <c r="V5" s="102">
        <v>89</v>
      </c>
      <c r="W5" s="103"/>
      <c r="X5" s="102">
        <v>89</v>
      </c>
      <c r="Y5" s="103"/>
    </row>
    <row r="6" spans="1:25" ht="15">
      <c r="A6" s="75" t="s">
        <v>48</v>
      </c>
      <c r="B6" s="76"/>
      <c r="C6" s="77"/>
      <c r="D6" s="39">
        <v>2640.4</v>
      </c>
      <c r="E6" s="40">
        <v>2140.15</v>
      </c>
      <c r="F6" s="41">
        <v>1017.24</v>
      </c>
      <c r="G6" s="39">
        <v>2173.12</v>
      </c>
      <c r="H6" s="40">
        <v>1648.9</v>
      </c>
      <c r="I6" s="39">
        <v>1789.94</v>
      </c>
      <c r="J6" s="42">
        <v>135.91</v>
      </c>
      <c r="K6" s="39">
        <v>1719.6</v>
      </c>
      <c r="L6" s="42">
        <v>135.91</v>
      </c>
      <c r="M6" s="39">
        <v>209.97</v>
      </c>
      <c r="N6" s="42">
        <v>129.47</v>
      </c>
      <c r="O6" s="39">
        <v>2640.4</v>
      </c>
      <c r="P6" s="40">
        <v>2140.15</v>
      </c>
      <c r="Q6" s="41">
        <v>1017.24</v>
      </c>
      <c r="R6" s="39">
        <v>2173.12</v>
      </c>
      <c r="S6" s="40">
        <v>1648.9</v>
      </c>
      <c r="T6" s="39">
        <v>1789.94</v>
      </c>
      <c r="U6" s="42">
        <v>135.91</v>
      </c>
      <c r="V6" s="39">
        <v>1719.6</v>
      </c>
      <c r="W6" s="42">
        <v>135.91</v>
      </c>
      <c r="X6" s="39">
        <v>209.97</v>
      </c>
      <c r="Y6" s="42">
        <v>129.47</v>
      </c>
    </row>
    <row r="7" spans="1:25" ht="15">
      <c r="A7" s="72" t="s">
        <v>3</v>
      </c>
      <c r="B7" s="67"/>
      <c r="C7" s="68"/>
      <c r="D7" s="43">
        <v>93.3</v>
      </c>
      <c r="E7" s="43">
        <v>93.3</v>
      </c>
      <c r="F7" s="44">
        <v>93.3</v>
      </c>
      <c r="G7" s="43">
        <v>93.3</v>
      </c>
      <c r="H7" s="44">
        <v>93.3</v>
      </c>
      <c r="I7" s="104">
        <v>93.3</v>
      </c>
      <c r="J7" s="105"/>
      <c r="K7" s="104">
        <v>93.3</v>
      </c>
      <c r="L7" s="105"/>
      <c r="M7" s="104">
        <v>93.3</v>
      </c>
      <c r="N7" s="105"/>
      <c r="O7" s="43">
        <v>93.3</v>
      </c>
      <c r="P7" s="43">
        <v>93.3</v>
      </c>
      <c r="Q7" s="44">
        <v>93.3</v>
      </c>
      <c r="R7" s="43">
        <v>93.3</v>
      </c>
      <c r="S7" s="44">
        <v>93.3</v>
      </c>
      <c r="T7" s="104">
        <v>93.3</v>
      </c>
      <c r="U7" s="105"/>
      <c r="V7" s="104">
        <v>93.3</v>
      </c>
      <c r="W7" s="105"/>
      <c r="X7" s="104">
        <v>93.3</v>
      </c>
      <c r="Y7" s="105"/>
    </row>
    <row r="8" spans="1:25" ht="15">
      <c r="A8" s="72" t="s">
        <v>37</v>
      </c>
      <c r="B8" s="67"/>
      <c r="C8" s="68"/>
      <c r="D8" s="43">
        <v>495</v>
      </c>
      <c r="E8" s="43">
        <v>495</v>
      </c>
      <c r="F8" s="44">
        <v>495</v>
      </c>
      <c r="G8" s="43">
        <v>495</v>
      </c>
      <c r="H8" s="44">
        <v>495</v>
      </c>
      <c r="I8" s="106">
        <v>495</v>
      </c>
      <c r="J8" s="107"/>
      <c r="K8" s="106">
        <v>495</v>
      </c>
      <c r="L8" s="107"/>
      <c r="M8" s="106">
        <v>495</v>
      </c>
      <c r="N8" s="107"/>
      <c r="O8" s="39">
        <v>495</v>
      </c>
      <c r="P8" s="40">
        <v>495</v>
      </c>
      <c r="Q8" s="41">
        <v>495</v>
      </c>
      <c r="R8" s="39">
        <v>495</v>
      </c>
      <c r="S8" s="40">
        <v>495</v>
      </c>
      <c r="T8" s="106">
        <v>495</v>
      </c>
      <c r="U8" s="107"/>
      <c r="V8" s="106">
        <v>495</v>
      </c>
      <c r="W8" s="108"/>
      <c r="X8" s="106">
        <v>495</v>
      </c>
      <c r="Y8" s="107"/>
    </row>
    <row r="9" spans="1:25" ht="15">
      <c r="A9" s="72" t="s">
        <v>32</v>
      </c>
      <c r="B9" s="67"/>
      <c r="C9" s="68"/>
      <c r="D9" s="21">
        <v>3300</v>
      </c>
      <c r="E9" s="21">
        <v>3300</v>
      </c>
      <c r="F9" s="22">
        <v>3300</v>
      </c>
      <c r="G9" s="21">
        <v>3100</v>
      </c>
      <c r="H9" s="22">
        <v>3100</v>
      </c>
      <c r="I9" s="25">
        <v>3400</v>
      </c>
      <c r="J9" s="24">
        <v>3000</v>
      </c>
      <c r="K9" s="23">
        <v>3200</v>
      </c>
      <c r="L9" s="24">
        <v>2900</v>
      </c>
      <c r="M9" s="25">
        <v>3300</v>
      </c>
      <c r="N9" s="24">
        <v>3000</v>
      </c>
      <c r="O9" s="45">
        <v>3609</v>
      </c>
      <c r="P9" s="46">
        <v>3609</v>
      </c>
      <c r="Q9" s="47">
        <v>3609</v>
      </c>
      <c r="R9" s="45">
        <v>3579</v>
      </c>
      <c r="S9" s="46">
        <v>3579</v>
      </c>
      <c r="T9" s="48">
        <v>3699</v>
      </c>
      <c r="U9" s="49">
        <v>3699</v>
      </c>
      <c r="V9" s="48">
        <v>3429</v>
      </c>
      <c r="W9" s="48">
        <v>3429</v>
      </c>
      <c r="X9" s="48">
        <v>3459</v>
      </c>
      <c r="Y9" s="48">
        <v>3459</v>
      </c>
    </row>
    <row r="10" spans="1:25" ht="15.75" thickBot="1">
      <c r="A10" s="72" t="s">
        <v>36</v>
      </c>
      <c r="B10" s="67"/>
      <c r="C10" s="68"/>
      <c r="D10" s="50">
        <v>28.3</v>
      </c>
      <c r="E10" s="50">
        <v>28.3</v>
      </c>
      <c r="F10" s="51">
        <v>28.3</v>
      </c>
      <c r="G10" s="50">
        <v>28.3</v>
      </c>
      <c r="H10" s="51">
        <v>28.3</v>
      </c>
      <c r="I10" s="109">
        <v>28.3</v>
      </c>
      <c r="J10" s="110"/>
      <c r="K10" s="109">
        <v>28.3</v>
      </c>
      <c r="L10" s="110"/>
      <c r="M10" s="109">
        <v>28.3</v>
      </c>
      <c r="N10" s="110"/>
      <c r="O10" s="52">
        <v>28.3</v>
      </c>
      <c r="P10" s="53">
        <v>28.3</v>
      </c>
      <c r="Q10" s="54">
        <v>28.3</v>
      </c>
      <c r="R10" s="52">
        <v>28.3</v>
      </c>
      <c r="S10" s="53">
        <v>28.3</v>
      </c>
      <c r="T10" s="109">
        <v>28.3</v>
      </c>
      <c r="U10" s="110"/>
      <c r="V10" s="109">
        <v>28.3</v>
      </c>
      <c r="W10" s="110"/>
      <c r="X10" s="109">
        <v>28.3</v>
      </c>
      <c r="Y10" s="110"/>
    </row>
    <row r="11" spans="1:25" ht="15.75" thickBot="1">
      <c r="A11" s="14" t="s">
        <v>40</v>
      </c>
      <c r="B11" s="5"/>
      <c r="C11" s="5"/>
      <c r="D11" s="26">
        <f>SUM(D6:D10)</f>
        <v>6557.000000000001</v>
      </c>
      <c r="E11" s="26">
        <f>SUM(E6:E10)</f>
        <v>6056.750000000001</v>
      </c>
      <c r="F11" s="27">
        <f>SUM(F6:F10)</f>
        <v>4933.84</v>
      </c>
      <c r="G11" s="26">
        <f>SUM(G6:G10)</f>
        <v>5889.72</v>
      </c>
      <c r="H11" s="27">
        <f>SUM(H6:H10)</f>
        <v>5365.5</v>
      </c>
      <c r="I11" s="26">
        <f>I10+I9+I8+I7+I6</f>
        <v>5806.540000000001</v>
      </c>
      <c r="J11" s="26">
        <f>I10+J9+I8+I7+J6</f>
        <v>3752.51</v>
      </c>
      <c r="K11" s="28">
        <f>K10+K9+K8+K7+K6</f>
        <v>5536.200000000001</v>
      </c>
      <c r="L11" s="26">
        <f>K10+L9+K8+K7+L6</f>
        <v>3652.51</v>
      </c>
      <c r="M11" s="26">
        <f>M10+M9+M8+M7+M6</f>
        <v>4126.570000000001</v>
      </c>
      <c r="N11" s="26">
        <f>M10+N9+M8+M7+N6</f>
        <v>3746.07</v>
      </c>
      <c r="O11" s="28">
        <f>SUM(O6:O10)</f>
        <v>6866.000000000001</v>
      </c>
      <c r="P11" s="26">
        <f>SUM(P6:P10)</f>
        <v>6365.750000000001</v>
      </c>
      <c r="Q11" s="29">
        <f>SUM(Q6:Q10)</f>
        <v>5242.84</v>
      </c>
      <c r="R11" s="29">
        <f>SUM(R6:R10)</f>
        <v>6368.72</v>
      </c>
      <c r="S11" s="29">
        <f>SUM(S6:S10)</f>
        <v>5844.5</v>
      </c>
      <c r="T11" s="26">
        <f>T10+T9+T8+T7+T6</f>
        <v>6105.540000000001</v>
      </c>
      <c r="U11" s="26">
        <f>T10+U9+T8+T7+U6</f>
        <v>4451.51</v>
      </c>
      <c r="V11" s="26">
        <f>V10+V9+V8+V7+V6</f>
        <v>5765.200000000001</v>
      </c>
      <c r="W11" s="26">
        <f>V10+W9+V8+V7+W6</f>
        <v>4181.51</v>
      </c>
      <c r="X11" s="26">
        <f>X10+X9+X8+X7+X6</f>
        <v>4285.570000000001</v>
      </c>
      <c r="Y11" s="26">
        <f>X10+Y9+X8+X7+Y6</f>
        <v>4205.070000000001</v>
      </c>
    </row>
    <row r="12" spans="15:21" ht="15.75" thickBot="1">
      <c r="O12" s="13"/>
      <c r="P12" s="13"/>
      <c r="Q12" s="13"/>
      <c r="R12" s="13"/>
      <c r="S12" s="13"/>
      <c r="T12" s="13"/>
      <c r="U12" s="13"/>
    </row>
    <row r="13" spans="1:25" ht="15.75" thickBot="1">
      <c r="A13" s="78" t="s">
        <v>5</v>
      </c>
      <c r="B13" s="79"/>
      <c r="C13" s="80"/>
      <c r="D13" s="95" t="s">
        <v>42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1:25" ht="15">
      <c r="A14" s="1"/>
      <c r="B14" s="6" t="s">
        <v>6</v>
      </c>
      <c r="C14" s="7" t="s">
        <v>7</v>
      </c>
      <c r="D14" s="55">
        <v>23</v>
      </c>
      <c r="E14" s="55">
        <v>56</v>
      </c>
      <c r="F14" s="56">
        <v>482</v>
      </c>
      <c r="G14" s="55">
        <v>16</v>
      </c>
      <c r="H14" s="56">
        <v>44</v>
      </c>
      <c r="I14" s="111">
        <v>112</v>
      </c>
      <c r="J14" s="112"/>
      <c r="K14" s="111">
        <v>54</v>
      </c>
      <c r="L14" s="112"/>
      <c r="M14" s="111">
        <v>125</v>
      </c>
      <c r="N14" s="112"/>
      <c r="O14" s="55">
        <v>23</v>
      </c>
      <c r="P14" s="55">
        <v>56</v>
      </c>
      <c r="Q14" s="56">
        <v>482</v>
      </c>
      <c r="R14" s="55">
        <v>16</v>
      </c>
      <c r="S14" s="56">
        <v>44</v>
      </c>
      <c r="T14" s="111">
        <v>112</v>
      </c>
      <c r="U14" s="112"/>
      <c r="V14" s="111">
        <v>54</v>
      </c>
      <c r="W14" s="112"/>
      <c r="X14" s="111">
        <v>125</v>
      </c>
      <c r="Y14" s="112"/>
    </row>
    <row r="15" spans="1:25" ht="15">
      <c r="A15" s="2" t="s">
        <v>8</v>
      </c>
      <c r="B15" s="8" t="s">
        <v>9</v>
      </c>
      <c r="C15" s="9" t="s">
        <v>10</v>
      </c>
      <c r="D15" s="57">
        <v>37</v>
      </c>
      <c r="E15" s="57">
        <v>89</v>
      </c>
      <c r="F15" s="58">
        <v>770</v>
      </c>
      <c r="G15" s="57">
        <v>26</v>
      </c>
      <c r="H15" s="58">
        <v>71</v>
      </c>
      <c r="I15" s="113">
        <v>179</v>
      </c>
      <c r="J15" s="114"/>
      <c r="K15" s="113">
        <v>87</v>
      </c>
      <c r="L15" s="114"/>
      <c r="M15" s="113">
        <v>200</v>
      </c>
      <c r="N15" s="114"/>
      <c r="O15" s="57">
        <v>37</v>
      </c>
      <c r="P15" s="57">
        <v>89</v>
      </c>
      <c r="Q15" s="58">
        <v>770</v>
      </c>
      <c r="R15" s="57">
        <v>26</v>
      </c>
      <c r="S15" s="58">
        <v>71</v>
      </c>
      <c r="T15" s="113">
        <v>179</v>
      </c>
      <c r="U15" s="114"/>
      <c r="V15" s="113">
        <v>87</v>
      </c>
      <c r="W15" s="114"/>
      <c r="X15" s="113">
        <v>200</v>
      </c>
      <c r="Y15" s="114"/>
    </row>
    <row r="16" spans="1:25" ht="15">
      <c r="A16" s="2" t="s">
        <v>8</v>
      </c>
      <c r="B16" s="8" t="s">
        <v>11</v>
      </c>
      <c r="C16" s="9" t="s">
        <v>12</v>
      </c>
      <c r="D16" s="57">
        <v>46</v>
      </c>
      <c r="E16" s="57">
        <v>111</v>
      </c>
      <c r="F16" s="58">
        <v>963</v>
      </c>
      <c r="G16" s="57">
        <v>32</v>
      </c>
      <c r="H16" s="58">
        <v>89</v>
      </c>
      <c r="I16" s="113">
        <v>224</v>
      </c>
      <c r="J16" s="114"/>
      <c r="K16" s="113">
        <v>109</v>
      </c>
      <c r="L16" s="114"/>
      <c r="M16" s="113">
        <v>250</v>
      </c>
      <c r="N16" s="114"/>
      <c r="O16" s="57">
        <v>46</v>
      </c>
      <c r="P16" s="57">
        <v>111</v>
      </c>
      <c r="Q16" s="58">
        <v>963</v>
      </c>
      <c r="R16" s="57">
        <v>32</v>
      </c>
      <c r="S16" s="58">
        <v>89</v>
      </c>
      <c r="T16" s="113">
        <v>224</v>
      </c>
      <c r="U16" s="114"/>
      <c r="V16" s="113">
        <v>109</v>
      </c>
      <c r="W16" s="114"/>
      <c r="X16" s="113">
        <v>250</v>
      </c>
      <c r="Y16" s="114"/>
    </row>
    <row r="17" spans="1:25" ht="15">
      <c r="A17" s="2" t="s">
        <v>8</v>
      </c>
      <c r="B17" s="8" t="s">
        <v>13</v>
      </c>
      <c r="C17" s="9" t="s">
        <v>14</v>
      </c>
      <c r="D17" s="57">
        <v>58</v>
      </c>
      <c r="E17" s="57">
        <v>139</v>
      </c>
      <c r="F17" s="58">
        <v>1204</v>
      </c>
      <c r="G17" s="57">
        <v>41</v>
      </c>
      <c r="H17" s="58">
        <v>111</v>
      </c>
      <c r="I17" s="113">
        <v>280</v>
      </c>
      <c r="J17" s="114"/>
      <c r="K17" s="113">
        <v>136</v>
      </c>
      <c r="L17" s="114"/>
      <c r="M17" s="113">
        <v>312</v>
      </c>
      <c r="N17" s="114"/>
      <c r="O17" s="57">
        <v>58</v>
      </c>
      <c r="P17" s="57">
        <v>139</v>
      </c>
      <c r="Q17" s="58">
        <v>1204</v>
      </c>
      <c r="R17" s="57">
        <v>41</v>
      </c>
      <c r="S17" s="58">
        <v>111</v>
      </c>
      <c r="T17" s="113">
        <v>280</v>
      </c>
      <c r="U17" s="114"/>
      <c r="V17" s="113">
        <v>136</v>
      </c>
      <c r="W17" s="114"/>
      <c r="X17" s="113">
        <v>312</v>
      </c>
      <c r="Y17" s="114"/>
    </row>
    <row r="18" spans="1:25" ht="15">
      <c r="A18" s="2" t="s">
        <v>8</v>
      </c>
      <c r="B18" s="8" t="s">
        <v>15</v>
      </c>
      <c r="C18" s="9" t="s">
        <v>16</v>
      </c>
      <c r="D18" s="57">
        <v>74</v>
      </c>
      <c r="E18" s="57">
        <v>178</v>
      </c>
      <c r="F18" s="58">
        <v>1541</v>
      </c>
      <c r="G18" s="57">
        <v>52</v>
      </c>
      <c r="H18" s="58">
        <v>142</v>
      </c>
      <c r="I18" s="113">
        <v>358</v>
      </c>
      <c r="J18" s="114"/>
      <c r="K18" s="113">
        <v>174</v>
      </c>
      <c r="L18" s="114"/>
      <c r="M18" s="113">
        <v>400</v>
      </c>
      <c r="N18" s="114"/>
      <c r="O18" s="57">
        <v>74</v>
      </c>
      <c r="P18" s="57">
        <v>178</v>
      </c>
      <c r="Q18" s="58">
        <v>1541</v>
      </c>
      <c r="R18" s="57">
        <v>52</v>
      </c>
      <c r="S18" s="58">
        <v>142</v>
      </c>
      <c r="T18" s="113">
        <v>358</v>
      </c>
      <c r="U18" s="114"/>
      <c r="V18" s="113">
        <v>174</v>
      </c>
      <c r="W18" s="114"/>
      <c r="X18" s="113">
        <v>400</v>
      </c>
      <c r="Y18" s="114"/>
    </row>
    <row r="19" spans="1:25" ht="15">
      <c r="A19" s="2" t="s">
        <v>8</v>
      </c>
      <c r="B19" s="8" t="s">
        <v>17</v>
      </c>
      <c r="C19" s="9" t="s">
        <v>18</v>
      </c>
      <c r="D19" s="57">
        <v>92</v>
      </c>
      <c r="E19" s="57">
        <v>222</v>
      </c>
      <c r="F19" s="58">
        <v>1926</v>
      </c>
      <c r="G19" s="57">
        <v>65</v>
      </c>
      <c r="H19" s="58">
        <v>178</v>
      </c>
      <c r="I19" s="113">
        <v>448</v>
      </c>
      <c r="J19" s="114"/>
      <c r="K19" s="113">
        <v>217</v>
      </c>
      <c r="L19" s="114"/>
      <c r="M19" s="113">
        <v>514</v>
      </c>
      <c r="N19" s="114"/>
      <c r="O19" s="57">
        <v>92</v>
      </c>
      <c r="P19" s="57">
        <v>222</v>
      </c>
      <c r="Q19" s="58">
        <v>1926</v>
      </c>
      <c r="R19" s="57">
        <v>65</v>
      </c>
      <c r="S19" s="58">
        <v>178</v>
      </c>
      <c r="T19" s="113">
        <v>448</v>
      </c>
      <c r="U19" s="114"/>
      <c r="V19" s="113">
        <v>217</v>
      </c>
      <c r="W19" s="114"/>
      <c r="X19" s="113">
        <v>514</v>
      </c>
      <c r="Y19" s="114"/>
    </row>
    <row r="20" spans="1:25" ht="15">
      <c r="A20" s="2" t="s">
        <v>8</v>
      </c>
      <c r="B20" s="8" t="s">
        <v>19</v>
      </c>
      <c r="C20" s="9" t="s">
        <v>20</v>
      </c>
      <c r="D20" s="57">
        <v>116</v>
      </c>
      <c r="E20" s="57">
        <v>278</v>
      </c>
      <c r="F20" s="58">
        <v>2408</v>
      </c>
      <c r="G20" s="57">
        <v>81</v>
      </c>
      <c r="H20" s="58">
        <v>222</v>
      </c>
      <c r="I20" s="113">
        <v>560</v>
      </c>
      <c r="J20" s="114"/>
      <c r="K20" s="113">
        <v>272</v>
      </c>
      <c r="L20" s="114"/>
      <c r="M20" s="113">
        <v>772</v>
      </c>
      <c r="N20" s="114"/>
      <c r="O20" s="57">
        <v>116</v>
      </c>
      <c r="P20" s="57">
        <v>278</v>
      </c>
      <c r="Q20" s="58">
        <v>2408</v>
      </c>
      <c r="R20" s="57">
        <v>81</v>
      </c>
      <c r="S20" s="58">
        <v>222</v>
      </c>
      <c r="T20" s="113">
        <v>560</v>
      </c>
      <c r="U20" s="114"/>
      <c r="V20" s="113">
        <v>272</v>
      </c>
      <c r="W20" s="114"/>
      <c r="X20" s="113">
        <v>772</v>
      </c>
      <c r="Y20" s="114"/>
    </row>
    <row r="21" spans="1:25" ht="15">
      <c r="A21" s="2" t="s">
        <v>8</v>
      </c>
      <c r="B21" s="8" t="s">
        <v>21</v>
      </c>
      <c r="C21" s="9" t="s">
        <v>22</v>
      </c>
      <c r="D21" s="57">
        <v>146</v>
      </c>
      <c r="E21" s="57">
        <v>350</v>
      </c>
      <c r="F21" s="58">
        <v>3033</v>
      </c>
      <c r="G21" s="57">
        <v>102</v>
      </c>
      <c r="H21" s="58">
        <v>280</v>
      </c>
      <c r="I21" s="113">
        <v>705</v>
      </c>
      <c r="J21" s="114"/>
      <c r="K21" s="113">
        <v>342</v>
      </c>
      <c r="L21" s="114"/>
      <c r="M21" s="113">
        <v>1134</v>
      </c>
      <c r="N21" s="114"/>
      <c r="O21" s="57">
        <v>146</v>
      </c>
      <c r="P21" s="57">
        <v>350</v>
      </c>
      <c r="Q21" s="58">
        <v>3033</v>
      </c>
      <c r="R21" s="57">
        <v>102</v>
      </c>
      <c r="S21" s="58">
        <v>280</v>
      </c>
      <c r="T21" s="113">
        <v>705</v>
      </c>
      <c r="U21" s="114"/>
      <c r="V21" s="113">
        <v>342</v>
      </c>
      <c r="W21" s="114"/>
      <c r="X21" s="113">
        <v>1134</v>
      </c>
      <c r="Y21" s="114"/>
    </row>
    <row r="22" spans="1:25" ht="15">
      <c r="A22" s="2" t="s">
        <v>8</v>
      </c>
      <c r="B22" s="8" t="s">
        <v>23</v>
      </c>
      <c r="C22" s="9" t="s">
        <v>24</v>
      </c>
      <c r="D22" s="57">
        <v>185</v>
      </c>
      <c r="E22" s="57">
        <v>444</v>
      </c>
      <c r="F22" s="58">
        <v>3852</v>
      </c>
      <c r="G22" s="57"/>
      <c r="H22" s="58"/>
      <c r="I22" s="113">
        <v>895</v>
      </c>
      <c r="J22" s="114"/>
      <c r="K22" s="113">
        <v>5.43</v>
      </c>
      <c r="L22" s="114"/>
      <c r="M22" s="113">
        <v>1878</v>
      </c>
      <c r="N22" s="114"/>
      <c r="O22" s="57">
        <v>185</v>
      </c>
      <c r="P22" s="57">
        <v>444</v>
      </c>
      <c r="Q22" s="58">
        <v>3852</v>
      </c>
      <c r="R22" s="57"/>
      <c r="S22" s="58"/>
      <c r="T22" s="113">
        <v>895</v>
      </c>
      <c r="U22" s="114"/>
      <c r="V22" s="113">
        <v>5.43</v>
      </c>
      <c r="W22" s="114"/>
      <c r="X22" s="113">
        <v>1878</v>
      </c>
      <c r="Y22" s="114"/>
    </row>
    <row r="23" spans="1:25" ht="15">
      <c r="A23" s="2" t="s">
        <v>8</v>
      </c>
      <c r="B23" s="8" t="s">
        <v>25</v>
      </c>
      <c r="C23" s="9" t="s">
        <v>26</v>
      </c>
      <c r="D23" s="57">
        <v>231</v>
      </c>
      <c r="E23" s="57">
        <v>555</v>
      </c>
      <c r="F23" s="58">
        <v>4815</v>
      </c>
      <c r="G23" s="57"/>
      <c r="H23" s="58"/>
      <c r="I23" s="113">
        <v>1119</v>
      </c>
      <c r="J23" s="114"/>
      <c r="K23" s="113"/>
      <c r="L23" s="114"/>
      <c r="M23" s="113">
        <v>3466</v>
      </c>
      <c r="N23" s="114"/>
      <c r="O23" s="57">
        <v>231</v>
      </c>
      <c r="P23" s="57">
        <v>555</v>
      </c>
      <c r="Q23" s="58">
        <v>4815</v>
      </c>
      <c r="R23" s="57"/>
      <c r="S23" s="58"/>
      <c r="T23" s="113">
        <v>1119</v>
      </c>
      <c r="U23" s="114"/>
      <c r="V23" s="113"/>
      <c r="W23" s="114"/>
      <c r="X23" s="113">
        <v>3466</v>
      </c>
      <c r="Y23" s="114"/>
    </row>
    <row r="24" spans="1:25" ht="15">
      <c r="A24" s="2" t="s">
        <v>8</v>
      </c>
      <c r="B24" s="8" t="s">
        <v>27</v>
      </c>
      <c r="C24" s="9" t="s">
        <v>28</v>
      </c>
      <c r="D24" s="57">
        <v>289</v>
      </c>
      <c r="E24" s="57">
        <v>694</v>
      </c>
      <c r="F24" s="58">
        <v>6019</v>
      </c>
      <c r="G24" s="57"/>
      <c r="H24" s="58"/>
      <c r="I24" s="113">
        <v>1399</v>
      </c>
      <c r="J24" s="114"/>
      <c r="K24" s="113"/>
      <c r="L24" s="114"/>
      <c r="M24" s="113">
        <v>7150</v>
      </c>
      <c r="N24" s="114"/>
      <c r="O24" s="57">
        <v>289</v>
      </c>
      <c r="P24" s="57">
        <v>694</v>
      </c>
      <c r="Q24" s="58">
        <v>6019</v>
      </c>
      <c r="R24" s="57"/>
      <c r="S24" s="58"/>
      <c r="T24" s="113">
        <v>1399</v>
      </c>
      <c r="U24" s="114"/>
      <c r="V24" s="113"/>
      <c r="W24" s="114"/>
      <c r="X24" s="113">
        <v>7150</v>
      </c>
      <c r="Y24" s="114"/>
    </row>
    <row r="25" spans="1:25" ht="15">
      <c r="A25" s="2" t="s">
        <v>8</v>
      </c>
      <c r="B25" s="8" t="s">
        <v>29</v>
      </c>
      <c r="C25" s="9" t="s">
        <v>30</v>
      </c>
      <c r="D25" s="57">
        <v>370</v>
      </c>
      <c r="E25" s="57">
        <v>888</v>
      </c>
      <c r="F25" s="58">
        <v>7704</v>
      </c>
      <c r="G25" s="57"/>
      <c r="H25" s="58"/>
      <c r="I25" s="113">
        <v>1790</v>
      </c>
      <c r="J25" s="114"/>
      <c r="K25" s="113"/>
      <c r="L25" s="114"/>
      <c r="M25" s="113">
        <v>12169</v>
      </c>
      <c r="N25" s="114"/>
      <c r="O25" s="57">
        <v>370</v>
      </c>
      <c r="P25" s="57">
        <v>888</v>
      </c>
      <c r="Q25" s="58">
        <v>7704</v>
      </c>
      <c r="R25" s="57"/>
      <c r="S25" s="58"/>
      <c r="T25" s="113">
        <v>1790</v>
      </c>
      <c r="U25" s="114"/>
      <c r="V25" s="113"/>
      <c r="W25" s="114"/>
      <c r="X25" s="113">
        <v>12169</v>
      </c>
      <c r="Y25" s="114"/>
    </row>
    <row r="26" spans="1:25" ht="15.75" thickBot="1">
      <c r="A26" s="3" t="s">
        <v>8</v>
      </c>
      <c r="B26" s="10" t="s">
        <v>30</v>
      </c>
      <c r="C26" s="11" t="s">
        <v>31</v>
      </c>
      <c r="D26" s="59">
        <v>2.31</v>
      </c>
      <c r="E26" s="59">
        <v>5.55</v>
      </c>
      <c r="F26" s="60">
        <v>48.15</v>
      </c>
      <c r="G26" s="59">
        <v>1.62</v>
      </c>
      <c r="H26" s="60">
        <v>4.44</v>
      </c>
      <c r="I26" s="115">
        <v>11.19</v>
      </c>
      <c r="J26" s="116"/>
      <c r="K26" s="115">
        <v>5.43</v>
      </c>
      <c r="L26" s="116"/>
      <c r="M26" s="115">
        <v>76.06</v>
      </c>
      <c r="N26" s="116"/>
      <c r="O26" s="59">
        <v>2.31</v>
      </c>
      <c r="P26" s="59">
        <v>5.55</v>
      </c>
      <c r="Q26" s="60">
        <v>48.15</v>
      </c>
      <c r="R26" s="59">
        <v>1.62</v>
      </c>
      <c r="S26" s="60">
        <v>4.44</v>
      </c>
      <c r="T26" s="115">
        <v>11.19</v>
      </c>
      <c r="U26" s="116"/>
      <c r="V26" s="115">
        <v>5.43</v>
      </c>
      <c r="W26" s="116"/>
      <c r="X26" s="115">
        <v>76.06</v>
      </c>
      <c r="Y26" s="116"/>
    </row>
    <row r="27" spans="1:23" ht="15">
      <c r="A27" s="61" t="s">
        <v>46</v>
      </c>
      <c r="B27" s="6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V27" s="12"/>
      <c r="W27" s="12"/>
    </row>
    <row r="28" ht="15">
      <c r="A28" s="20" t="s">
        <v>44</v>
      </c>
    </row>
    <row r="29" ht="15">
      <c r="A29" s="66" t="s">
        <v>63</v>
      </c>
    </row>
  </sheetData>
  <sheetProtection/>
  <mergeCells count="130">
    <mergeCell ref="I26:J26"/>
    <mergeCell ref="K26:L26"/>
    <mergeCell ref="M26:N26"/>
    <mergeCell ref="T26:U26"/>
    <mergeCell ref="V26:W26"/>
    <mergeCell ref="X26:Y26"/>
    <mergeCell ref="I25:J25"/>
    <mergeCell ref="K25:L25"/>
    <mergeCell ref="M25:N25"/>
    <mergeCell ref="T25:U25"/>
    <mergeCell ref="V25:W25"/>
    <mergeCell ref="X25:Y25"/>
    <mergeCell ref="I24:J24"/>
    <mergeCell ref="K24:L24"/>
    <mergeCell ref="M24:N24"/>
    <mergeCell ref="T24:U24"/>
    <mergeCell ref="V24:W24"/>
    <mergeCell ref="X24:Y24"/>
    <mergeCell ref="I23:J23"/>
    <mergeCell ref="K23:L23"/>
    <mergeCell ref="M23:N23"/>
    <mergeCell ref="T23:U23"/>
    <mergeCell ref="V23:W23"/>
    <mergeCell ref="X23:Y23"/>
    <mergeCell ref="I22:J22"/>
    <mergeCell ref="K22:L22"/>
    <mergeCell ref="M22:N22"/>
    <mergeCell ref="T22:U22"/>
    <mergeCell ref="V22:W22"/>
    <mergeCell ref="X22:Y22"/>
    <mergeCell ref="I21:J21"/>
    <mergeCell ref="K21:L21"/>
    <mergeCell ref="M21:N21"/>
    <mergeCell ref="T21:U21"/>
    <mergeCell ref="V21:W21"/>
    <mergeCell ref="X21:Y21"/>
    <mergeCell ref="I20:J20"/>
    <mergeCell ref="K20:L20"/>
    <mergeCell ref="M20:N20"/>
    <mergeCell ref="T20:U20"/>
    <mergeCell ref="V20:W20"/>
    <mergeCell ref="X20:Y20"/>
    <mergeCell ref="I19:J19"/>
    <mergeCell ref="K19:L19"/>
    <mergeCell ref="M19:N19"/>
    <mergeCell ref="T19:U19"/>
    <mergeCell ref="V19:W19"/>
    <mergeCell ref="X19:Y19"/>
    <mergeCell ref="I18:J18"/>
    <mergeCell ref="K18:L18"/>
    <mergeCell ref="M18:N18"/>
    <mergeCell ref="T18:U18"/>
    <mergeCell ref="V18:W18"/>
    <mergeCell ref="X18:Y18"/>
    <mergeCell ref="I17:J17"/>
    <mergeCell ref="K17:L17"/>
    <mergeCell ref="M17:N17"/>
    <mergeCell ref="T17:U17"/>
    <mergeCell ref="V17:W17"/>
    <mergeCell ref="X17:Y17"/>
    <mergeCell ref="I16:J16"/>
    <mergeCell ref="K16:L16"/>
    <mergeCell ref="M16:N16"/>
    <mergeCell ref="T16:U16"/>
    <mergeCell ref="V16:W16"/>
    <mergeCell ref="X16:Y16"/>
    <mergeCell ref="I15:J15"/>
    <mergeCell ref="K15:L15"/>
    <mergeCell ref="M15:N15"/>
    <mergeCell ref="T15:U15"/>
    <mergeCell ref="V15:W15"/>
    <mergeCell ref="X15:Y15"/>
    <mergeCell ref="V10:W10"/>
    <mergeCell ref="X10:Y10"/>
    <mergeCell ref="A13:C13"/>
    <mergeCell ref="D13:Y13"/>
    <mergeCell ref="I14:J14"/>
    <mergeCell ref="K14:L14"/>
    <mergeCell ref="M14:N14"/>
    <mergeCell ref="T14:U14"/>
    <mergeCell ref="V14:W14"/>
    <mergeCell ref="X14:Y14"/>
    <mergeCell ref="A9:C9"/>
    <mergeCell ref="A10:C10"/>
    <mergeCell ref="I10:J10"/>
    <mergeCell ref="K10:L10"/>
    <mergeCell ref="M10:N10"/>
    <mergeCell ref="T10:U10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6:C6"/>
    <mergeCell ref="A7:C7"/>
    <mergeCell ref="I7:J7"/>
    <mergeCell ref="K7:L7"/>
    <mergeCell ref="M7:N7"/>
    <mergeCell ref="T7:U7"/>
    <mergeCell ref="X4:Y4"/>
    <mergeCell ref="A5:C5"/>
    <mergeCell ref="I5:J5"/>
    <mergeCell ref="K5:L5"/>
    <mergeCell ref="M5:N5"/>
    <mergeCell ref="T5:U5"/>
    <mergeCell ref="V5:W5"/>
    <mergeCell ref="X5:Y5"/>
    <mergeCell ref="A3:C3"/>
    <mergeCell ref="K3:L3"/>
    <mergeCell ref="V3:W3"/>
    <mergeCell ref="A4:C4"/>
    <mergeCell ref="I4:J4"/>
    <mergeCell ref="K4:L4"/>
    <mergeCell ref="M4:N4"/>
    <mergeCell ref="T4:U4"/>
    <mergeCell ref="V4:W4"/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" sqref="B1:B13"/>
    </sheetView>
  </sheetViews>
  <sheetFormatPr defaultColWidth="9.140625" defaultRowHeight="15"/>
  <cols>
    <col min="1" max="1" width="43.140625" style="0" bestFit="1" customWidth="1"/>
    <col min="2" max="2" width="8.421875" style="0" customWidth="1"/>
  </cols>
  <sheetData>
    <row r="1" spans="1:2" ht="15">
      <c r="A1" t="s">
        <v>49</v>
      </c>
      <c r="B1" s="62">
        <v>125</v>
      </c>
    </row>
    <row r="2" spans="1:2" ht="15">
      <c r="A2" t="s">
        <v>50</v>
      </c>
      <c r="B2">
        <v>200</v>
      </c>
    </row>
    <row r="3" spans="1:2" ht="15">
      <c r="A3" t="s">
        <v>51</v>
      </c>
      <c r="B3">
        <v>250</v>
      </c>
    </row>
    <row r="4" spans="1:2" ht="15">
      <c r="A4" t="s">
        <v>52</v>
      </c>
      <c r="B4">
        <v>312</v>
      </c>
    </row>
    <row r="5" spans="1:2" ht="15">
      <c r="A5" t="s">
        <v>53</v>
      </c>
      <c r="B5">
        <v>400</v>
      </c>
    </row>
    <row r="6" spans="1:2" ht="15">
      <c r="A6" t="s">
        <v>54</v>
      </c>
      <c r="B6">
        <v>514</v>
      </c>
    </row>
    <row r="7" spans="1:2" ht="15">
      <c r="A7" t="s">
        <v>55</v>
      </c>
      <c r="B7">
        <v>772</v>
      </c>
    </row>
    <row r="8" spans="1:2" ht="15">
      <c r="A8" t="s">
        <v>56</v>
      </c>
      <c r="B8" s="62">
        <v>1134</v>
      </c>
    </row>
    <row r="9" spans="1:2" ht="15">
      <c r="A9" t="s">
        <v>57</v>
      </c>
      <c r="B9" s="62">
        <v>1878</v>
      </c>
    </row>
    <row r="10" spans="1:2" ht="15">
      <c r="A10" t="s">
        <v>58</v>
      </c>
      <c r="B10" s="62">
        <v>3466</v>
      </c>
    </row>
    <row r="11" spans="1:2" ht="15">
      <c r="A11" t="s">
        <v>59</v>
      </c>
      <c r="B11" s="62">
        <v>7150</v>
      </c>
    </row>
    <row r="12" spans="1:2" ht="15">
      <c r="A12" t="s">
        <v>60</v>
      </c>
      <c r="B12" s="62">
        <v>12169</v>
      </c>
    </row>
    <row r="13" spans="1:2" ht="15">
      <c r="A13" t="s">
        <v>61</v>
      </c>
      <c r="B13">
        <v>76.06</v>
      </c>
    </row>
    <row r="15" ht="15">
      <c r="A15" s="62"/>
    </row>
    <row r="16" ht="15">
      <c r="A16" s="62"/>
    </row>
    <row r="19" ht="15">
      <c r="A19" s="62"/>
    </row>
    <row r="20" ht="15">
      <c r="A20" s="62"/>
    </row>
    <row r="23" ht="15">
      <c r="A23" s="62"/>
    </row>
    <row r="24" ht="15">
      <c r="A24" s="6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1.8515625" style="0" customWidth="1"/>
  </cols>
  <sheetData>
    <row r="1" ht="15">
      <c r="A1" t="s">
        <v>64</v>
      </c>
    </row>
    <row r="2" ht="15">
      <c r="A2" t="s">
        <v>68</v>
      </c>
    </row>
    <row r="3" ht="15">
      <c r="A3" t="s">
        <v>65</v>
      </c>
    </row>
    <row r="4" spans="1:2" ht="15">
      <c r="A4" t="s">
        <v>66</v>
      </c>
      <c r="B4" s="62"/>
    </row>
    <row r="5" ht="15">
      <c r="A5" t="s">
        <v>69</v>
      </c>
    </row>
    <row r="6" spans="1:2" ht="15">
      <c r="A6" s="62"/>
      <c r="B6" s="6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 energy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Příborský</dc:creator>
  <cp:keywords/>
  <dc:description/>
  <cp:lastModifiedBy>PC</cp:lastModifiedBy>
  <cp:lastPrinted>2015-01-07T07:54:18Z</cp:lastPrinted>
  <dcterms:created xsi:type="dcterms:W3CDTF">2008-05-01T20:35:07Z</dcterms:created>
  <dcterms:modified xsi:type="dcterms:W3CDTF">2021-10-22T08:35:20Z</dcterms:modified>
  <cp:category/>
  <cp:version/>
  <cp:contentType/>
  <cp:contentStatus/>
</cp:coreProperties>
</file>